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10597\Desktop\奥村担当(R5\02地すべり対策\01工事\Ｒ６馬耕　地すべり　木屋平　中野宮排水路工事（担い手確保型）\00_当初\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20"/>
  <c r="G22"/>
  <c r="G25"/>
  <c r="G26"/>
  <c r="G30"/>
  <c r="G32"/>
  <c r="G37"/>
  <c r="G39"/>
  <c r="G41"/>
  <c r="G43"/>
  <c r="G44"/>
  <c r="G47"/>
  <c r="G48"/>
  <c r="G50"/>
  <c r="G53"/>
  <c r="G54"/>
  <c r="G55"/>
  <c r="G57"/>
  <c r="G5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<sst xmlns="http://schemas.openxmlformats.org/spreadsheetml/2006/main">
  <si>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</si>
  <si>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</si>
  <si>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</si>
  <si>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</si>
  <si>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</si>
  <si>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Ｒ７馬耕　地すべり　木屋平　中野宮排水路工事（担い手確保型）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</si>
  <si>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</si>
  <si>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</si>
  <si>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</si>
  <si>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</si>
  <si>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</si>
  <si>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</si>
  <si>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</si>
  <si>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</si>
  <si>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</si>
  <si>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</si>
  <si>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A号縦水路工
_x000d_</t>
  </si>
  <si>
    <t>作業土工
_x000d_</t>
  </si>
  <si>
    <t>床掘り
_x000d_縦水路</t>
  </si>
  <si>
    <t>m3</t>
  </si>
  <si>
    <t>埋戻し
_x000d_縦水路</t>
  </si>
  <si>
    <t>A号縦水路
_x000d_</t>
  </si>
  <si>
    <t>ｍ</t>
  </si>
  <si>
    <t>平張コンクリート
_x000d_</t>
  </si>
  <si>
    <t>集水桝
_x000d_A号縦水路</t>
  </si>
  <si>
    <t>集水桝
_x000d_</t>
  </si>
  <si>
    <t>基</t>
  </si>
  <si>
    <t>擁壁工
_x000d_</t>
  </si>
  <si>
    <t>1号土留壁
_x000d_</t>
  </si>
  <si>
    <t>2号土留壁
_x000d_</t>
  </si>
  <si>
    <t>A号承水路工
_x000d_</t>
  </si>
  <si>
    <t>床掘り
_x000d_</t>
  </si>
  <si>
    <t>埋戻し
_x000d_</t>
  </si>
  <si>
    <t>埋戻し材
_x000d_</t>
  </si>
  <si>
    <t>作業土工
_x000d_拾石積</t>
  </si>
  <si>
    <t>掘削
_x000d_</t>
  </si>
  <si>
    <t>取壊し工
_x000d_</t>
  </si>
  <si>
    <t>コンクリート切断
_x000d_</t>
  </si>
  <si>
    <t>舗装版破砕
_x000d_</t>
  </si>
  <si>
    <t>㎡</t>
  </si>
  <si>
    <t>殻運搬処分
_x000d_</t>
  </si>
  <si>
    <t>建設汚泥処分
_x000d_</t>
  </si>
  <si>
    <t>コンクリート舗装工
_x000d_</t>
  </si>
  <si>
    <t>コンクリート舗装
_x000d_</t>
  </si>
  <si>
    <t>拾石積工
_x000d_</t>
  </si>
  <si>
    <t>拾石積
_x000d_t=200mm</t>
  </si>
  <si>
    <t>残土処分
_x000d_</t>
  </si>
  <si>
    <t>土砂等運搬
_x000d_</t>
  </si>
  <si>
    <t>残土処分費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</si>
  <si>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</si>
  <si>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</si>
  <si>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</si>
  <si>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</si>
  <si>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</si>
  <si>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</si>
  <si>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</si>
  <si>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土壌分析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</si>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</sst>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+G13+G25+G43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+G14+G17+G20+G22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34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8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16" t="s">
        <v>21</v>
      </c>
      <c r="D17" s="17"/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3</v>
      </c>
    </row>
    <row r="18" ht="42" customHeight="1">
      <c r="A18" s="23"/>
      <c r="B18" s="24"/>
      <c r="C18" s="24"/>
      <c r="D18" s="25" t="s">
        <v>21</v>
      </c>
      <c r="E18" s="18" t="s">
        <v>22</v>
      </c>
      <c r="F18" s="19">
        <v>15.6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22</v>
      </c>
      <c r="F19" s="19">
        <v>13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24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25</v>
      </c>
      <c r="E21" s="18" t="s">
        <v>26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27</v>
      </c>
      <c r="D22" s="17"/>
      <c r="E22" s="18" t="s">
        <v>13</v>
      </c>
      <c r="F22" s="19">
        <v>1</v>
      </c>
      <c r="G22" s="20">
        <f>+G23+G24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28</v>
      </c>
      <c r="E23" s="18" t="s">
        <v>22</v>
      </c>
      <c r="F23" s="19">
        <v>16.300000000000001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26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23"/>
      <c r="B25" s="16" t="s">
        <v>30</v>
      </c>
      <c r="C25" s="16"/>
      <c r="D25" s="17"/>
      <c r="E25" s="18" t="s">
        <v>13</v>
      </c>
      <c r="F25" s="19">
        <v>1</v>
      </c>
      <c r="G25" s="20">
        <f>+G26+G30+G32+G37+G39+G41</f>
        <v>0</v>
      </c>
      <c r="H25" s="21"/>
      <c r="I25" s="22">
        <v>16</v>
      </c>
      <c r="J25" s="22">
        <v>2</v>
      </c>
    </row>
    <row r="26" ht="42" customHeight="1">
      <c r="A26" s="23"/>
      <c r="B26" s="24"/>
      <c r="C26" s="16" t="s">
        <v>17</v>
      </c>
      <c r="D26" s="17"/>
      <c r="E26" s="18" t="s">
        <v>13</v>
      </c>
      <c r="F26" s="19">
        <v>1</v>
      </c>
      <c r="G26" s="20">
        <f>+G27+G28+G29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31</v>
      </c>
      <c r="E27" s="18" t="s">
        <v>19</v>
      </c>
      <c r="F27" s="19">
        <v>9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32</v>
      </c>
      <c r="E28" s="18" t="s">
        <v>19</v>
      </c>
      <c r="F28" s="19">
        <v>4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33</v>
      </c>
      <c r="E29" s="18" t="s">
        <v>19</v>
      </c>
      <c r="F29" s="19">
        <v>4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16" t="s">
        <v>34</v>
      </c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3</v>
      </c>
    </row>
    <row r="31" ht="42" customHeight="1">
      <c r="A31" s="23"/>
      <c r="B31" s="24"/>
      <c r="C31" s="24"/>
      <c r="D31" s="25" t="s">
        <v>35</v>
      </c>
      <c r="E31" s="18" t="s">
        <v>19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16" t="s">
        <v>36</v>
      </c>
      <c r="D32" s="17"/>
      <c r="E32" s="18" t="s">
        <v>13</v>
      </c>
      <c r="F32" s="19">
        <v>1</v>
      </c>
      <c r="G32" s="20">
        <f>+G33+G34+G35+G36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37</v>
      </c>
      <c r="E33" s="18" t="s">
        <v>22</v>
      </c>
      <c r="F33" s="19">
        <v>42.799999999999997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38</v>
      </c>
      <c r="E34" s="18" t="s">
        <v>39</v>
      </c>
      <c r="F34" s="19">
        <v>35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40</v>
      </c>
      <c r="E35" s="18" t="s">
        <v>19</v>
      </c>
      <c r="F35" s="19">
        <v>5.2000000000000002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41</v>
      </c>
      <c r="E36" s="18" t="s">
        <v>19</v>
      </c>
      <c r="F36" s="19">
        <v>0.40000000000000002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16" t="s">
        <v>30</v>
      </c>
      <c r="D37" s="17"/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3</v>
      </c>
    </row>
    <row r="38" ht="42" customHeight="1">
      <c r="A38" s="23"/>
      <c r="B38" s="24"/>
      <c r="C38" s="24"/>
      <c r="D38" s="25" t="s">
        <v>30</v>
      </c>
      <c r="E38" s="18" t="s">
        <v>22</v>
      </c>
      <c r="F38" s="19">
        <v>42.799999999999997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16" t="s">
        <v>42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43</v>
      </c>
      <c r="E40" s="18" t="s">
        <v>39</v>
      </c>
      <c r="F40" s="19">
        <v>21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16" t="s">
        <v>44</v>
      </c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45</v>
      </c>
      <c r="E42" s="18" t="s">
        <v>39</v>
      </c>
      <c r="F42" s="19">
        <v>5</v>
      </c>
      <c r="G42" s="26"/>
      <c r="H42" s="21"/>
      <c r="I42" s="22">
        <v>33</v>
      </c>
      <c r="J42" s="22">
        <v>4</v>
      </c>
    </row>
    <row r="43" ht="42" customHeight="1">
      <c r="A43" s="23"/>
      <c r="B43" s="16" t="s">
        <v>46</v>
      </c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2</v>
      </c>
    </row>
    <row r="44" ht="42" customHeight="1">
      <c r="A44" s="23"/>
      <c r="B44" s="24"/>
      <c r="C44" s="16" t="s">
        <v>46</v>
      </c>
      <c r="D44" s="17"/>
      <c r="E44" s="18" t="s">
        <v>13</v>
      </c>
      <c r="F44" s="19">
        <v>1</v>
      </c>
      <c r="G44" s="20">
        <f>+G45+G46</f>
        <v>0</v>
      </c>
      <c r="H44" s="21"/>
      <c r="I44" s="22">
        <v>35</v>
      </c>
      <c r="J44" s="22">
        <v>3</v>
      </c>
    </row>
    <row r="45" ht="42" customHeight="1">
      <c r="A45" s="23"/>
      <c r="B45" s="24"/>
      <c r="C45" s="24"/>
      <c r="D45" s="25" t="s">
        <v>47</v>
      </c>
      <c r="E45" s="18" t="s">
        <v>19</v>
      </c>
      <c r="F45" s="19">
        <v>32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48</v>
      </c>
      <c r="E46" s="18" t="s">
        <v>19</v>
      </c>
      <c r="F46" s="19">
        <v>32</v>
      </c>
      <c r="G46" s="26"/>
      <c r="H46" s="21"/>
      <c r="I46" s="22">
        <v>37</v>
      </c>
      <c r="J46" s="22">
        <v>4</v>
      </c>
    </row>
    <row r="47" ht="42" customHeight="1">
      <c r="A47" s="15" t="s">
        <v>49</v>
      </c>
      <c r="B47" s="16"/>
      <c r="C47" s="16"/>
      <c r="D47" s="17"/>
      <c r="E47" s="18" t="s">
        <v>13</v>
      </c>
      <c r="F47" s="19">
        <v>1</v>
      </c>
      <c r="G47" s="20">
        <f>+G48+G50</f>
        <v>0</v>
      </c>
      <c r="H47" s="21"/>
      <c r="I47" s="22">
        <v>38</v>
      </c>
      <c r="J47" s="22"/>
    </row>
    <row r="48" ht="42" customHeight="1">
      <c r="A48" s="15" t="s">
        <v>50</v>
      </c>
      <c r="B48" s="16"/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200</v>
      </c>
    </row>
    <row r="49" ht="42" customHeight="1">
      <c r="A49" s="15" t="s">
        <v>51</v>
      </c>
      <c r="B49" s="16"/>
      <c r="C49" s="16"/>
      <c r="D49" s="17"/>
      <c r="E49" s="18" t="s">
        <v>13</v>
      </c>
      <c r="F49" s="19">
        <v>1</v>
      </c>
      <c r="G49" s="26"/>
      <c r="H49" s="21"/>
      <c r="I49" s="22">
        <v>40</v>
      </c>
      <c r="J49" s="22"/>
    </row>
    <row r="50" ht="42" customHeight="1">
      <c r="A50" s="15" t="s">
        <v>52</v>
      </c>
      <c r="B50" s="16"/>
      <c r="C50" s="16"/>
      <c r="D50" s="17"/>
      <c r="E50" s="18" t="s">
        <v>13</v>
      </c>
      <c r="F50" s="19">
        <v>1</v>
      </c>
      <c r="G50" s="20">
        <f>+G51</f>
        <v>0</v>
      </c>
      <c r="H50" s="21"/>
      <c r="I50" s="22">
        <v>41</v>
      </c>
      <c r="J50" s="22">
        <v>210</v>
      </c>
    </row>
    <row r="51" ht="42" customHeight="1">
      <c r="A51" s="15" t="s">
        <v>53</v>
      </c>
      <c r="B51" s="16"/>
      <c r="C51" s="16"/>
      <c r="D51" s="17"/>
      <c r="E51" s="18" t="s">
        <v>13</v>
      </c>
      <c r="F51" s="19">
        <v>1</v>
      </c>
      <c r="G51" s="26"/>
      <c r="H51" s="21"/>
      <c r="I51" s="22">
        <v>42</v>
      </c>
      <c r="J51" s="22"/>
    </row>
    <row r="52" ht="42" customHeight="1">
      <c r="A52" s="15" t="s">
        <v>54</v>
      </c>
      <c r="B52" s="16"/>
      <c r="C52" s="16"/>
      <c r="D52" s="17"/>
      <c r="E52" s="18" t="s">
        <v>13</v>
      </c>
      <c r="F52" s="19">
        <v>1</v>
      </c>
      <c r="G52" s="26"/>
      <c r="H52" s="21"/>
      <c r="I52" s="22">
        <v>43</v>
      </c>
      <c r="J52" s="22">
        <v>220</v>
      </c>
    </row>
    <row r="53" ht="42" customHeight="1">
      <c r="A53" s="15" t="s">
        <v>55</v>
      </c>
      <c r="B53" s="16"/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1</v>
      </c>
    </row>
    <row r="54" ht="42" customHeight="1">
      <c r="A54" s="23"/>
      <c r="B54" s="16" t="s">
        <v>56</v>
      </c>
      <c r="C54" s="16"/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2</v>
      </c>
    </row>
    <row r="55" ht="42" customHeight="1">
      <c r="A55" s="23"/>
      <c r="B55" s="24"/>
      <c r="C55" s="16" t="s">
        <v>56</v>
      </c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>
        <v>3</v>
      </c>
    </row>
    <row r="56" ht="42" customHeight="1">
      <c r="A56" s="23"/>
      <c r="B56" s="24"/>
      <c r="C56" s="24"/>
      <c r="D56" s="25" t="s">
        <v>56</v>
      </c>
      <c r="E56" s="18" t="s">
        <v>13</v>
      </c>
      <c r="F56" s="19">
        <v>1</v>
      </c>
      <c r="G56" s="26"/>
      <c r="H56" s="21"/>
      <c r="I56" s="22">
        <v>47</v>
      </c>
      <c r="J56" s="22">
        <v>4</v>
      </c>
    </row>
    <row r="57" ht="42" customHeight="1">
      <c r="A57" s="15" t="s">
        <v>57</v>
      </c>
      <c r="B57" s="16"/>
      <c r="C57" s="16"/>
      <c r="D57" s="17"/>
      <c r="E57" s="18" t="s">
        <v>13</v>
      </c>
      <c r="F57" s="19">
        <v>1</v>
      </c>
      <c r="G57" s="20">
        <f>+G10+G52+G53</f>
        <v>0</v>
      </c>
      <c r="H57" s="21"/>
      <c r="I57" s="22">
        <v>48</v>
      </c>
      <c r="J57" s="22">
        <v>30</v>
      </c>
    </row>
    <row r="58" ht="42" customHeight="1">
      <c r="A58" s="27" t="s">
        <v>58</v>
      </c>
      <c r="B58" s="28"/>
      <c r="C58" s="28"/>
      <c r="D58" s="29"/>
      <c r="E58" s="30" t="s">
        <v>59</v>
      </c>
      <c r="F58" s="31" t="s">
        <v>59</v>
      </c>
      <c r="G58" s="32">
        <f>G57</f>
        <v>0</v>
      </c>
      <c r="I58" s="33">
        <v>49</v>
      </c>
      <c r="J58" s="33">
        <v>90</v>
      </c>
    </row>
    <row r="59" ht="42" customHeight="1"/>
    <row r="60" ht="42" customHeight="1"/>
    <row r="61" ht="13.2"/>
    <row r="62" ht="13.2"/>
    <row r="63" ht="13.2"/>
    <row r="64" ht="13.2"/>
    <row r="69" ht="13.2"/>
    <row r="70" ht="13.2"/>
    <row r="71" ht="13.2"/>
  </sheetData>
  <sheetProtection sheet="1" objects="1" scenarios="1" spinCount="100000" saltValue="iHtYFMZOe+YptO3iY8lp11iWbyfDLOqDwfEIPFyoUucIm6ZtpoZPcfuQn+nQ2POXzobqIwc+0Hic7XqUS9raGw==" hashValue="LKnO8j0lBO1Uk1HLYhUda6vbo5x1lZAa/Tchlt/I1hUfea1jEi8qX7+jLd7qx6uPa7JChAJDA12M7khoSNAjCA==" algorithmName="SHA-512" password="FD80"/>
  <mergeCells count="34">
    <mergeCell ref="A58:D5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7:D17"/>
    <mergeCell ref="C20:D20"/>
    <mergeCell ref="C22:D22"/>
    <mergeCell ref="B25:D25"/>
    <mergeCell ref="C26:D26"/>
    <mergeCell ref="C30:D30"/>
    <mergeCell ref="C32:D32"/>
    <mergeCell ref="C37:D37"/>
    <mergeCell ref="C39:D39"/>
    <mergeCell ref="C41:D41"/>
    <mergeCell ref="B43:D43"/>
    <mergeCell ref="C44:D44"/>
    <mergeCell ref="A47:D47"/>
    <mergeCell ref="A48:D48"/>
    <mergeCell ref="A49:D49"/>
    <mergeCell ref="A50:D50"/>
    <mergeCell ref="A51:D51"/>
    <mergeCell ref="A52:D52"/>
    <mergeCell ref="A53:D53"/>
    <mergeCell ref="B54:D54"/>
    <mergeCell ref="C55:D55"/>
    <mergeCell ref="A57:D5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okumura yuusuke</cp:lastModifiedBy>
  <cp:lastPrinted>2020-10-12T05:07:54Z</cp:lastPrinted>
  <dcterms:created xsi:type="dcterms:W3CDTF">2014-01-09T08:55:00Z</dcterms:created>
  <dcterms:modified xsi:type="dcterms:W3CDTF">2025-03-13T06:31:25Z</dcterms:modified>
</cp:coreProperties>
</file>